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3-DM\05-BA\2-Section_contractualisation_marchés\ACHATS\2022_PROJETS\2025-001_Denrées alimentaires CHALEIX PLUM NANDAI\2-Consultation\2.1- DCE-place\Annexe financière\"/>
    </mc:Choice>
  </mc:AlternateContent>
  <bookViews>
    <workbookView xWindow="0" yWindow="0" windowWidth="28800" windowHeight="12300"/>
  </bookViews>
  <sheets>
    <sheet name="Annexes 1.A à AE et 1 au RC" sheetId="1" r:id="rId1"/>
    <sheet name="Annexe 1.B à AE" sheetId="3" r:id="rId2"/>
  </sheets>
  <definedNames>
    <definedName name="_xlnm._FilterDatabase" localSheetId="1" hidden="1">'Annexe 1.B à AE'!$A$6:$F$6</definedName>
    <definedName name="_xlnm._FilterDatabase" localSheetId="0" hidden="1">'Annexes 1.A à AE et 1 au RC'!$A$6:$B$6</definedName>
    <definedName name="_xlnm.Print_Titles" localSheetId="0">'Annexes 1.A à AE et 1 au RC'!$2:$6</definedName>
    <definedName name="_xlnm.Print_Area" localSheetId="1">'Annexe 1.B à AE'!$A$1:$F$40</definedName>
    <definedName name="_xlnm.Print_Area" localSheetId="0">'Annexes 1.A à AE et 1 au RC'!$A$1:$N$36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9" i="1" l="1"/>
  <c r="K29" i="1"/>
  <c r="M7" i="1"/>
  <c r="K7" i="1"/>
  <c r="F32" i="3" l="1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K27" i="1"/>
  <c r="K8" i="1"/>
  <c r="L8" i="1"/>
  <c r="K9" i="1"/>
  <c r="L9" i="1"/>
  <c r="M9" i="1"/>
  <c r="K10" i="1"/>
  <c r="L10" i="1"/>
  <c r="K11" i="1"/>
  <c r="L11" i="1"/>
  <c r="K12" i="1"/>
  <c r="L12" i="1"/>
  <c r="M12" i="1"/>
  <c r="K13" i="1"/>
  <c r="L13" i="1"/>
  <c r="K14" i="1"/>
  <c r="M14" i="1" s="1"/>
  <c r="L14" i="1"/>
  <c r="K15" i="1"/>
  <c r="L15" i="1"/>
  <c r="M15" i="1"/>
  <c r="K16" i="1"/>
  <c r="L16" i="1"/>
  <c r="K17" i="1"/>
  <c r="M17" i="1" s="1"/>
  <c r="L17" i="1"/>
  <c r="K18" i="1"/>
  <c r="L18" i="1"/>
  <c r="M18" i="1"/>
  <c r="K19" i="1"/>
  <c r="L19" i="1"/>
  <c r="K20" i="1"/>
  <c r="M20" i="1" s="1"/>
  <c r="L20" i="1"/>
  <c r="K21" i="1"/>
  <c r="L21" i="1"/>
  <c r="K22" i="1"/>
  <c r="L22" i="1"/>
  <c r="K23" i="1"/>
  <c r="L23" i="1"/>
  <c r="K24" i="1"/>
  <c r="L24" i="1"/>
  <c r="K25" i="1"/>
  <c r="L25" i="1"/>
  <c r="K26" i="1"/>
  <c r="L26" i="1"/>
  <c r="L27" i="1"/>
  <c r="K28" i="1"/>
  <c r="L28" i="1"/>
  <c r="L7" i="1"/>
  <c r="M11" i="1" l="1"/>
  <c r="M23" i="1"/>
  <c r="M27" i="1"/>
  <c r="M26" i="1"/>
  <c r="M13" i="1"/>
  <c r="M16" i="1"/>
  <c r="M28" i="1"/>
  <c r="M19" i="1"/>
  <c r="M10" i="1"/>
  <c r="M22" i="1"/>
  <c r="M25" i="1"/>
  <c r="M24" i="1"/>
  <c r="M8" i="1"/>
  <c r="M21" i="1"/>
  <c r="E18" i="1"/>
  <c r="E19" i="1"/>
  <c r="E20" i="1"/>
  <c r="E21" i="1"/>
  <c r="E22" i="1"/>
  <c r="E23" i="1"/>
  <c r="E24" i="1"/>
  <c r="E25" i="1"/>
  <c r="E26" i="1"/>
  <c r="E27" i="1"/>
  <c r="E28" i="1"/>
  <c r="E14" i="1"/>
  <c r="L29" i="1" l="1"/>
  <c r="E17" i="1"/>
  <c r="E16" i="1"/>
  <c r="E15" i="1"/>
  <c r="E13" i="1"/>
  <c r="E12" i="1"/>
  <c r="E11" i="1"/>
  <c r="E10" i="1"/>
  <c r="E9" i="1"/>
  <c r="E8" i="1"/>
  <c r="E7" i="1"/>
</calcChain>
</file>

<file path=xl/sharedStrings.xml><?xml version="1.0" encoding="utf-8"?>
<sst xmlns="http://schemas.openxmlformats.org/spreadsheetml/2006/main" count="122" uniqueCount="46">
  <si>
    <t>BORDEREAU DES PRIX UNITAIRES</t>
  </si>
  <si>
    <t>DEVIS QUANTITATIF ESTIMATIF - ANNUEL
ANNEXE AU RC</t>
  </si>
  <si>
    <t>Libellé Produit</t>
  </si>
  <si>
    <t>Unité stockage Et de Facturation</t>
  </si>
  <si>
    <t xml:space="preserve">*DETAIL QUANTITATIF ESTIMATIF ANNUEL </t>
  </si>
  <si>
    <t>PRIX UNITAIRE HT
XPF</t>
  </si>
  <si>
    <t>TGC %</t>
  </si>
  <si>
    <t>PRIX UNITAIRE TTC
XPF</t>
  </si>
  <si>
    <t>Unité stockage 
Et de Facturation</t>
  </si>
  <si>
    <r>
      <t xml:space="preserve">PRIX TOTAL HT XPF
</t>
    </r>
    <r>
      <rPr>
        <b/>
        <sz val="10"/>
        <color rgb="FF000000"/>
        <rFont val="Calibri"/>
        <family val="2"/>
        <scheme val="minor"/>
      </rPr>
      <t>(PU*QTE ESTIMATIVE)</t>
    </r>
  </si>
  <si>
    <t>PRIX TOTAL  TTC
XPF</t>
  </si>
  <si>
    <t>CAROTTE EPLUCHE 4° GAMME</t>
  </si>
  <si>
    <t>RFNKILO</t>
  </si>
  <si>
    <t>OIGNON ENTIER / QUARTIER EPLUCHE 4° GAMME</t>
  </si>
  <si>
    <t>CAROTTE LANIERE / EMINCE / RAPEE 4° GAMME</t>
  </si>
  <si>
    <t>CONCOMBRE RONDELLE 4° GAMME</t>
  </si>
  <si>
    <t>SALADE MELANGE 4° GAMME</t>
  </si>
  <si>
    <t>COLESLAW FRAIS SOUS VIDE</t>
  </si>
  <si>
    <t>CAROTTE RONDELLE 4° GAMME</t>
  </si>
  <si>
    <t>CHOU VERT LANIERE / EMINCE / RAPE 4° GAMME</t>
  </si>
  <si>
    <t>CONCOMBRE ENTIER / QUARTIER EPLUCHE 4° GAMME</t>
  </si>
  <si>
    <t>CHOU ROUGE RAPE 4° GAMME</t>
  </si>
  <si>
    <t xml:space="preserve">MONTANT TOTAL ANNUEL DU DQE </t>
  </si>
  <si>
    <t xml:space="preserve"> * Les quantités estimatives sont données à titre indicative pour l'établissement du DQE (DEVIS QUANTITATIF ESTIMATIF). Ces quantités n'engagent pas l'administration et ne sont pas contractuelles.</t>
  </si>
  <si>
    <r>
      <rPr>
        <b/>
        <u/>
        <sz val="10"/>
        <color theme="1"/>
        <rFont val="Calibri"/>
        <family val="2"/>
        <scheme val="minor"/>
      </rPr>
      <t>Cachet, nom, date et signature de la personne habilitée à engager la société</t>
    </r>
    <r>
      <rPr>
        <b/>
        <sz val="10"/>
        <color theme="1"/>
        <rFont val="Calibri"/>
        <family val="2"/>
        <scheme val="minor"/>
      </rPr>
      <t xml:space="preserve"> :</t>
    </r>
  </si>
  <si>
    <t>CIA CHALEIX, PLUM, NANDAI</t>
  </si>
  <si>
    <t>PAPAYE RAPEE S/V VRAC</t>
  </si>
  <si>
    <t>CAROTTE BATON 4° GAMME</t>
  </si>
  <si>
    <t>PATATE CURRY 4° GAMME</t>
  </si>
  <si>
    <t>MANIOC MORCEAUX S/V FRAIS</t>
  </si>
  <si>
    <t>POMME DE TERRE PRET A FARCIR 4° GAMME</t>
  </si>
  <si>
    <t>PATATE ROUGES DES S/V</t>
  </si>
  <si>
    <t>ENDIVE 4° GAMME</t>
  </si>
  <si>
    <t>OIGNON EMINCE / LANIERE / RAPE 4° GAMME</t>
  </si>
  <si>
    <t>CAROTTE BRUNOISE / CUBE 4° GAMME</t>
  </si>
  <si>
    <t>TAROS D'EAU 4° GAMME</t>
  </si>
  <si>
    <t>AUBERGINE CUBE 4° GAMME</t>
  </si>
  <si>
    <t>CHOU FLEUR FLEURETTE 4 ° GAMME</t>
  </si>
  <si>
    <t>LOT 4 - FOURNITURE DE FRUITS ET LEGUMES FRAIS DE 4EME GAMME</t>
  </si>
  <si>
    <t>Annexe 1.A à l'acte d'engagement</t>
  </si>
  <si>
    <t>Annexe 1 au RC</t>
  </si>
  <si>
    <t>ANNEXE 1B à l'Acte d'Engagement</t>
  </si>
  <si>
    <t>CATALOGUE FOURNISSEUR</t>
  </si>
  <si>
    <t>CONDITIONNEMENT PROPOSE</t>
  </si>
  <si>
    <t>Unité de Facturation
kilo / unite</t>
  </si>
  <si>
    <r>
      <rPr>
        <i/>
        <u/>
        <sz val="9"/>
        <color theme="1"/>
        <rFont val="Calibri"/>
        <family val="2"/>
        <scheme val="minor"/>
      </rPr>
      <t xml:space="preserve">Pour rappel </t>
    </r>
    <r>
      <rPr>
        <i/>
        <sz val="9"/>
        <color theme="1"/>
        <rFont val="Calibri"/>
        <family val="2"/>
        <scheme val="minor"/>
      </rPr>
      <t xml:space="preserve">: 
- les modalités d'établissements des prix sont décrites à l'article 8 du CCAP ;
- les livraisons sont assurées par le titulaire du marché, article 6.10 du CCAP ;
- les lignes doivent </t>
    </r>
    <r>
      <rPr>
        <b/>
        <i/>
        <sz val="9"/>
        <color theme="1"/>
        <rFont val="Calibri"/>
        <family val="2"/>
        <scheme val="minor"/>
      </rPr>
      <t>OBLIGATOIREMENT</t>
    </r>
    <r>
      <rPr>
        <i/>
        <sz val="9"/>
        <color theme="1"/>
        <rFont val="Calibri"/>
        <family val="2"/>
        <scheme val="minor"/>
      </rPr>
      <t xml:space="preserve"> être renseignées à hauteur de </t>
    </r>
    <r>
      <rPr>
        <b/>
        <i/>
        <sz val="9"/>
        <color theme="1"/>
        <rFont val="Calibri"/>
        <family val="2"/>
        <scheme val="minor"/>
      </rPr>
      <t>70 % minimum</t>
    </r>
    <r>
      <rPr>
        <i/>
        <sz val="9"/>
        <color theme="1"/>
        <rFont val="Calibri"/>
        <family val="2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</si>
</sst>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\ [$XPF]_-;\-* #,##0\ [$XPF]_-;_-* &quot;-&quot;\ [$XPF]_-;_-@_-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rgb="FF375623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rgb="FF1F4E7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i/>
      <sz val="9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u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i/>
      <sz val="11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7" fillId="5" borderId="10" xfId="0" applyFont="1" applyFill="1" applyBorder="1" applyAlignment="1">
      <alignment horizontal="center" vertical="center"/>
    </xf>
    <xf numFmtId="0" fontId="7" fillId="6" borderId="10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10" fontId="0" fillId="4" borderId="10" xfId="0" applyNumberFormat="1" applyFill="1" applyBorder="1" applyAlignment="1">
      <alignment horizontal="center" vertical="center"/>
    </xf>
    <xf numFmtId="0" fontId="0" fillId="7" borderId="4" xfId="0" applyFill="1" applyBorder="1" applyAlignment="1">
      <alignment horizontal="center" vertical="center"/>
    </xf>
    <xf numFmtId="0" fontId="0" fillId="7" borderId="5" xfId="0" applyFill="1" applyBorder="1" applyAlignment="1">
      <alignment horizontal="center" vertical="center"/>
    </xf>
    <xf numFmtId="0" fontId="1" fillId="7" borderId="6" xfId="0" applyFont="1" applyFill="1" applyBorder="1" applyAlignment="1">
      <alignment horizontal="right" vertical="center"/>
    </xf>
    <xf numFmtId="0" fontId="0" fillId="2" borderId="11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9" fillId="0" borderId="10" xfId="0" applyFont="1" applyFill="1" applyBorder="1" applyAlignment="1">
      <alignment horizontal="left" vertical="center"/>
    </xf>
    <xf numFmtId="0" fontId="9" fillId="0" borderId="10" xfId="0" applyFont="1" applyFill="1" applyBorder="1" applyAlignment="1">
      <alignment horizontal="center" vertical="center"/>
    </xf>
    <xf numFmtId="164" fontId="9" fillId="4" borderId="10" xfId="0" applyNumberFormat="1" applyFont="1" applyFill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0" fontId="10" fillId="2" borderId="12" xfId="0" applyFont="1" applyFill="1" applyBorder="1" applyAlignment="1">
      <alignment vertical="center" wrapText="1"/>
    </xf>
    <xf numFmtId="0" fontId="0" fillId="2" borderId="8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10" fontId="0" fillId="4" borderId="10" xfId="0" applyNumberForma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164" fontId="1" fillId="7" borderId="10" xfId="0" applyNumberFormat="1" applyFont="1" applyFill="1" applyBorder="1" applyAlignment="1">
      <alignment horizontal="center" vertical="center"/>
    </xf>
    <xf numFmtId="164" fontId="0" fillId="4" borderId="10" xfId="0" applyNumberFormat="1" applyFill="1" applyBorder="1" applyAlignment="1">
      <alignment horizontal="center" vertical="center"/>
    </xf>
    <xf numFmtId="0" fontId="13" fillId="6" borderId="10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2" borderId="1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7" fillId="5" borderId="10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11" fillId="0" borderId="14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11" fillId="0" borderId="16" xfId="0" applyFont="1" applyBorder="1" applyAlignment="1">
      <alignment horizontal="center" vertical="top" wrapText="1"/>
    </xf>
    <xf numFmtId="0" fontId="11" fillId="0" borderId="0" xfId="0" applyFont="1" applyAlignment="1">
      <alignment horizontal="center" vertical="top" wrapText="1"/>
    </xf>
    <xf numFmtId="0" fontId="11" fillId="0" borderId="17" xfId="0" applyFont="1" applyBorder="1" applyAlignment="1">
      <alignment horizontal="center" vertical="top" wrapText="1"/>
    </xf>
    <xf numFmtId="0" fontId="11" fillId="0" borderId="18" xfId="0" applyFont="1" applyBorder="1" applyAlignment="1">
      <alignment horizontal="center" vertical="top" wrapText="1"/>
    </xf>
    <xf numFmtId="0" fontId="11" fillId="0" borderId="19" xfId="0" applyFont="1" applyBorder="1" applyAlignment="1">
      <alignment horizontal="center" vertical="top" wrapText="1"/>
    </xf>
    <xf numFmtId="0" fontId="11" fillId="0" borderId="20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left" vertical="center" wrapText="1"/>
    </xf>
    <xf numFmtId="0" fontId="6" fillId="4" borderId="0" xfId="0" applyFont="1" applyFill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1" fillId="0" borderId="0" xfId="0" applyFont="1" applyAlignment="1">
      <alignment vertical="top" wrapText="1"/>
    </xf>
    <xf numFmtId="0" fontId="0" fillId="0" borderId="0" xfId="0" applyAlignment="1">
      <alignment horizontal="left" vertical="center"/>
    </xf>
    <xf numFmtId="0" fontId="11" fillId="0" borderId="10" xfId="0" applyFont="1" applyBorder="1" applyAlignment="1">
      <alignment horizontal="center" vertical="top" wrapText="1"/>
    </xf>
    <xf numFmtId="1" fontId="20" fillId="7" borderId="10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8"/>
  <sheetViews>
    <sheetView tabSelected="1" zoomScale="70" zoomScaleNormal="70" workbookViewId="0">
      <selection activeCell="A12" sqref="A12"/>
    </sheetView>
  </sheetViews>
  <sheetFormatPr baseColWidth="10" defaultColWidth="11.42578125" defaultRowHeight="15" x14ac:dyDescent="0.25"/>
  <cols>
    <col min="1" max="1" width="56.7109375" style="1" customWidth="1"/>
    <col min="2" max="3" width="13.7109375" style="1" customWidth="1"/>
    <col min="4" max="4" width="11.7109375" style="1" customWidth="1"/>
    <col min="5" max="5" width="12.28515625" style="1" customWidth="1"/>
    <col min="6" max="6" width="4.7109375" customWidth="1"/>
    <col min="7" max="7" width="1.85546875" style="1" customWidth="1"/>
    <col min="8" max="8" width="41.5703125" style="1" customWidth="1"/>
    <col min="9" max="9" width="11.5703125" style="1" customWidth="1"/>
    <col min="10" max="10" width="11.42578125" style="1" customWidth="1"/>
    <col min="11" max="13" width="18.7109375" style="1" customWidth="1"/>
    <col min="14" max="14" width="1.7109375" style="1" customWidth="1"/>
    <col min="15" max="15" width="1.85546875" style="1" customWidth="1"/>
    <col min="25" max="16384" width="11.42578125" style="1"/>
  </cols>
  <sheetData>
    <row r="1" spans="1:14" ht="19.5" thickTop="1" x14ac:dyDescent="0.25">
      <c r="A1" s="31" t="s">
        <v>39</v>
      </c>
      <c r="G1" s="32" t="s">
        <v>40</v>
      </c>
      <c r="H1" s="2"/>
      <c r="I1" s="2"/>
      <c r="J1" s="2"/>
      <c r="K1" s="2"/>
      <c r="L1" s="2"/>
      <c r="M1" s="2"/>
      <c r="N1" s="3"/>
    </row>
    <row r="2" spans="1:14" ht="48.6" customHeight="1" x14ac:dyDescent="0.25">
      <c r="A2" s="49" t="s">
        <v>38</v>
      </c>
      <c r="B2" s="50"/>
      <c r="C2" s="50"/>
      <c r="D2" s="50"/>
      <c r="E2" s="51"/>
      <c r="G2" s="4"/>
      <c r="H2" s="49" t="s">
        <v>38</v>
      </c>
      <c r="I2" s="50"/>
      <c r="J2" s="50"/>
      <c r="K2" s="50"/>
      <c r="L2" s="50"/>
      <c r="M2" s="51"/>
      <c r="N2" s="5"/>
    </row>
    <row r="3" spans="1:14" ht="42.75" customHeight="1" x14ac:dyDescent="0.25">
      <c r="A3" s="48" t="s">
        <v>25</v>
      </c>
      <c r="B3" s="48"/>
      <c r="C3" s="48"/>
      <c r="D3" s="48"/>
      <c r="E3" s="48"/>
      <c r="G3" s="6"/>
      <c r="H3" s="54" t="s">
        <v>25</v>
      </c>
      <c r="I3" s="54"/>
      <c r="J3" s="54"/>
      <c r="K3" s="54"/>
      <c r="L3" s="54"/>
      <c r="M3" s="54"/>
      <c r="N3" s="5"/>
    </row>
    <row r="4" spans="1:14" ht="45.6" customHeight="1" x14ac:dyDescent="0.25">
      <c r="A4" s="47" t="s">
        <v>0</v>
      </c>
      <c r="B4" s="47"/>
      <c r="C4" s="47"/>
      <c r="D4" s="47"/>
      <c r="E4" s="47"/>
      <c r="G4" s="6"/>
      <c r="H4" s="53" t="s">
        <v>1</v>
      </c>
      <c r="I4" s="53"/>
      <c r="J4" s="53"/>
      <c r="K4" s="53"/>
      <c r="L4" s="53"/>
      <c r="M4" s="53"/>
      <c r="N4" s="5"/>
    </row>
    <row r="5" spans="1:14" x14ac:dyDescent="0.25">
      <c r="G5" s="7"/>
      <c r="H5" s="8"/>
      <c r="I5" s="8"/>
      <c r="J5" s="8"/>
      <c r="K5" s="8"/>
      <c r="L5" s="8"/>
      <c r="M5" s="8"/>
      <c r="N5" s="5"/>
    </row>
    <row r="6" spans="1:14" ht="65.45" customHeight="1" x14ac:dyDescent="0.25">
      <c r="A6" s="9" t="s">
        <v>2</v>
      </c>
      <c r="B6" s="10" t="s">
        <v>3</v>
      </c>
      <c r="C6" s="10" t="s">
        <v>5</v>
      </c>
      <c r="D6" s="10" t="s">
        <v>6</v>
      </c>
      <c r="E6" s="10" t="s">
        <v>7</v>
      </c>
      <c r="G6" s="11"/>
      <c r="H6" s="10" t="s">
        <v>2</v>
      </c>
      <c r="I6" s="10" t="s">
        <v>8</v>
      </c>
      <c r="J6" s="29" t="s">
        <v>4</v>
      </c>
      <c r="K6" s="10" t="s">
        <v>9</v>
      </c>
      <c r="L6" s="10" t="s">
        <v>6</v>
      </c>
      <c r="M6" s="10" t="s">
        <v>10</v>
      </c>
      <c r="N6" s="5"/>
    </row>
    <row r="7" spans="1:14" ht="20.100000000000001" customHeight="1" x14ac:dyDescent="0.25">
      <c r="A7" s="18" t="s">
        <v>11</v>
      </c>
      <c r="B7" s="19" t="s">
        <v>12</v>
      </c>
      <c r="C7" s="20">
        <v>0</v>
      </c>
      <c r="D7" s="12"/>
      <c r="E7" s="21">
        <f t="shared" ref="E7:E28" si="0">C7*(D7+1)</f>
        <v>0</v>
      </c>
      <c r="G7" s="7"/>
      <c r="H7" s="30" t="s">
        <v>11</v>
      </c>
      <c r="I7" s="26" t="s">
        <v>12</v>
      </c>
      <c r="J7" s="61">
        <v>1974</v>
      </c>
      <c r="K7" s="20">
        <f>J7*C7</f>
        <v>0</v>
      </c>
      <c r="L7" s="12">
        <f>D7</f>
        <v>0</v>
      </c>
      <c r="M7" s="28">
        <f>K7*(L7+1)</f>
        <v>0</v>
      </c>
      <c r="N7" s="5"/>
    </row>
    <row r="8" spans="1:14" ht="20.100000000000001" customHeight="1" x14ac:dyDescent="0.25">
      <c r="A8" s="18" t="s">
        <v>13</v>
      </c>
      <c r="B8" s="19" t="s">
        <v>12</v>
      </c>
      <c r="C8" s="20">
        <v>0</v>
      </c>
      <c r="D8" s="12"/>
      <c r="E8" s="21">
        <f t="shared" si="0"/>
        <v>0</v>
      </c>
      <c r="G8" s="7"/>
      <c r="H8" s="30" t="s">
        <v>13</v>
      </c>
      <c r="I8" s="26" t="s">
        <v>12</v>
      </c>
      <c r="J8" s="61">
        <v>1624</v>
      </c>
      <c r="K8" s="20">
        <f t="shared" ref="K7:K28" si="1">J8*C8</f>
        <v>0</v>
      </c>
      <c r="L8" s="25">
        <f t="shared" ref="L8:L28" si="2">D8</f>
        <v>0</v>
      </c>
      <c r="M8" s="28">
        <f t="shared" ref="M8:M28" si="3">K8*(L8+1)</f>
        <v>0</v>
      </c>
      <c r="N8" s="5"/>
    </row>
    <row r="9" spans="1:14" ht="20.100000000000001" customHeight="1" x14ac:dyDescent="0.25">
      <c r="A9" s="18" t="s">
        <v>14</v>
      </c>
      <c r="B9" s="19" t="s">
        <v>12</v>
      </c>
      <c r="C9" s="20">
        <v>0</v>
      </c>
      <c r="D9" s="12"/>
      <c r="E9" s="21">
        <f t="shared" si="0"/>
        <v>0</v>
      </c>
      <c r="G9" s="7"/>
      <c r="H9" s="30" t="s">
        <v>14</v>
      </c>
      <c r="I9" s="26" t="s">
        <v>12</v>
      </c>
      <c r="J9" s="61">
        <v>1055</v>
      </c>
      <c r="K9" s="20">
        <f t="shared" si="1"/>
        <v>0</v>
      </c>
      <c r="L9" s="25">
        <f t="shared" si="2"/>
        <v>0</v>
      </c>
      <c r="M9" s="28">
        <f t="shared" si="3"/>
        <v>0</v>
      </c>
      <c r="N9" s="5"/>
    </row>
    <row r="10" spans="1:14" ht="20.100000000000001" customHeight="1" x14ac:dyDescent="0.25">
      <c r="A10" s="18" t="s">
        <v>15</v>
      </c>
      <c r="B10" s="19" t="s">
        <v>12</v>
      </c>
      <c r="C10" s="20">
        <v>0</v>
      </c>
      <c r="D10" s="12"/>
      <c r="E10" s="21">
        <f t="shared" si="0"/>
        <v>0</v>
      </c>
      <c r="G10" s="7"/>
      <c r="H10" s="30" t="s">
        <v>15</v>
      </c>
      <c r="I10" s="26" t="s">
        <v>12</v>
      </c>
      <c r="J10" s="61">
        <v>840</v>
      </c>
      <c r="K10" s="20">
        <f t="shared" si="1"/>
        <v>0</v>
      </c>
      <c r="L10" s="25">
        <f t="shared" si="2"/>
        <v>0</v>
      </c>
      <c r="M10" s="28">
        <f t="shared" si="3"/>
        <v>0</v>
      </c>
      <c r="N10" s="5"/>
    </row>
    <row r="11" spans="1:14" ht="20.100000000000001" customHeight="1" x14ac:dyDescent="0.25">
      <c r="A11" s="18" t="s">
        <v>16</v>
      </c>
      <c r="B11" s="19" t="s">
        <v>12</v>
      </c>
      <c r="C11" s="20">
        <v>0</v>
      </c>
      <c r="D11" s="12"/>
      <c r="E11" s="21">
        <f t="shared" si="0"/>
        <v>0</v>
      </c>
      <c r="G11" s="7"/>
      <c r="H11" s="30" t="s">
        <v>16</v>
      </c>
      <c r="I11" s="26" t="s">
        <v>12</v>
      </c>
      <c r="J11" s="61">
        <v>611.5</v>
      </c>
      <c r="K11" s="20">
        <f t="shared" si="1"/>
        <v>0</v>
      </c>
      <c r="L11" s="25">
        <f t="shared" si="2"/>
        <v>0</v>
      </c>
      <c r="M11" s="28">
        <f t="shared" si="3"/>
        <v>0</v>
      </c>
      <c r="N11" s="5"/>
    </row>
    <row r="12" spans="1:14" ht="20.100000000000001" customHeight="1" x14ac:dyDescent="0.25">
      <c r="A12" s="18" t="s">
        <v>17</v>
      </c>
      <c r="B12" s="19" t="s">
        <v>12</v>
      </c>
      <c r="C12" s="20">
        <v>0</v>
      </c>
      <c r="D12" s="12"/>
      <c r="E12" s="21">
        <f t="shared" si="0"/>
        <v>0</v>
      </c>
      <c r="G12" s="7"/>
      <c r="H12" s="30" t="s">
        <v>17</v>
      </c>
      <c r="I12" s="26" t="s">
        <v>12</v>
      </c>
      <c r="J12" s="61">
        <v>555</v>
      </c>
      <c r="K12" s="20">
        <f t="shared" si="1"/>
        <v>0</v>
      </c>
      <c r="L12" s="25">
        <f t="shared" si="2"/>
        <v>0</v>
      </c>
      <c r="M12" s="28">
        <f t="shared" si="3"/>
        <v>0</v>
      </c>
      <c r="N12" s="5"/>
    </row>
    <row r="13" spans="1:14" ht="20.100000000000001" customHeight="1" x14ac:dyDescent="0.25">
      <c r="A13" s="18" t="s">
        <v>18</v>
      </c>
      <c r="B13" s="19" t="s">
        <v>12</v>
      </c>
      <c r="C13" s="20">
        <v>0</v>
      </c>
      <c r="D13" s="12"/>
      <c r="E13" s="21">
        <f t="shared" si="0"/>
        <v>0</v>
      </c>
      <c r="G13" s="7"/>
      <c r="H13" s="30" t="s">
        <v>18</v>
      </c>
      <c r="I13" s="26" t="s">
        <v>12</v>
      </c>
      <c r="J13" s="61">
        <v>345</v>
      </c>
      <c r="K13" s="20">
        <f t="shared" si="1"/>
        <v>0</v>
      </c>
      <c r="L13" s="25">
        <f t="shared" si="2"/>
        <v>0</v>
      </c>
      <c r="M13" s="28">
        <f t="shared" si="3"/>
        <v>0</v>
      </c>
      <c r="N13" s="5"/>
    </row>
    <row r="14" spans="1:14" ht="20.100000000000001" customHeight="1" x14ac:dyDescent="0.25">
      <c r="A14" s="18" t="s">
        <v>26</v>
      </c>
      <c r="B14" s="19" t="s">
        <v>12</v>
      </c>
      <c r="C14" s="20">
        <v>0</v>
      </c>
      <c r="D14" s="12"/>
      <c r="E14" s="21">
        <f t="shared" si="0"/>
        <v>0</v>
      </c>
      <c r="G14" s="7"/>
      <c r="H14" s="30" t="s">
        <v>26</v>
      </c>
      <c r="I14" s="26" t="s">
        <v>12</v>
      </c>
      <c r="J14" s="61">
        <v>298</v>
      </c>
      <c r="K14" s="20">
        <f t="shared" si="1"/>
        <v>0</v>
      </c>
      <c r="L14" s="25">
        <f t="shared" si="2"/>
        <v>0</v>
      </c>
      <c r="M14" s="28">
        <f t="shared" si="3"/>
        <v>0</v>
      </c>
      <c r="N14" s="5"/>
    </row>
    <row r="15" spans="1:14" ht="20.100000000000001" customHeight="1" x14ac:dyDescent="0.25">
      <c r="A15" s="18" t="s">
        <v>19</v>
      </c>
      <c r="B15" s="19" t="s">
        <v>12</v>
      </c>
      <c r="C15" s="20">
        <v>0</v>
      </c>
      <c r="D15" s="12"/>
      <c r="E15" s="21">
        <f t="shared" si="0"/>
        <v>0</v>
      </c>
      <c r="G15" s="7"/>
      <c r="H15" s="30" t="s">
        <v>19</v>
      </c>
      <c r="I15" s="26" t="s">
        <v>12</v>
      </c>
      <c r="J15" s="61">
        <v>281.8</v>
      </c>
      <c r="K15" s="20">
        <f t="shared" si="1"/>
        <v>0</v>
      </c>
      <c r="L15" s="25">
        <f t="shared" si="2"/>
        <v>0</v>
      </c>
      <c r="M15" s="28">
        <f t="shared" si="3"/>
        <v>0</v>
      </c>
      <c r="N15" s="5"/>
    </row>
    <row r="16" spans="1:14" ht="20.100000000000001" customHeight="1" x14ac:dyDescent="0.25">
      <c r="A16" s="18" t="s">
        <v>20</v>
      </c>
      <c r="B16" s="19" t="s">
        <v>12</v>
      </c>
      <c r="C16" s="20">
        <v>0</v>
      </c>
      <c r="D16" s="12"/>
      <c r="E16" s="21">
        <f t="shared" si="0"/>
        <v>0</v>
      </c>
      <c r="G16" s="7"/>
      <c r="H16" s="30" t="s">
        <v>20</v>
      </c>
      <c r="I16" s="26" t="s">
        <v>12</v>
      </c>
      <c r="J16" s="61">
        <v>270</v>
      </c>
      <c r="K16" s="20">
        <f t="shared" si="1"/>
        <v>0</v>
      </c>
      <c r="L16" s="25">
        <f t="shared" si="2"/>
        <v>0</v>
      </c>
      <c r="M16" s="28">
        <f t="shared" si="3"/>
        <v>0</v>
      </c>
      <c r="N16" s="5"/>
    </row>
    <row r="17" spans="1:14" ht="20.100000000000001" customHeight="1" x14ac:dyDescent="0.25">
      <c r="A17" s="18" t="s">
        <v>21</v>
      </c>
      <c r="B17" s="19" t="s">
        <v>12</v>
      </c>
      <c r="C17" s="20">
        <v>0</v>
      </c>
      <c r="D17" s="12"/>
      <c r="E17" s="21">
        <f t="shared" si="0"/>
        <v>0</v>
      </c>
      <c r="G17" s="24"/>
      <c r="H17" s="30" t="s">
        <v>21</v>
      </c>
      <c r="I17" s="26" t="s">
        <v>12</v>
      </c>
      <c r="J17" s="61">
        <v>195</v>
      </c>
      <c r="K17" s="20">
        <f t="shared" si="1"/>
        <v>0</v>
      </c>
      <c r="L17" s="25">
        <f t="shared" si="2"/>
        <v>0</v>
      </c>
      <c r="M17" s="28">
        <f t="shared" si="3"/>
        <v>0</v>
      </c>
      <c r="N17" s="23"/>
    </row>
    <row r="18" spans="1:14" ht="20.100000000000001" customHeight="1" x14ac:dyDescent="0.25">
      <c r="A18" s="18" t="s">
        <v>27</v>
      </c>
      <c r="B18" s="19" t="s">
        <v>12</v>
      </c>
      <c r="C18" s="20">
        <v>0</v>
      </c>
      <c r="D18" s="12"/>
      <c r="E18" s="21">
        <f t="shared" si="0"/>
        <v>0</v>
      </c>
      <c r="G18" s="24"/>
      <c r="H18" s="30" t="s">
        <v>27</v>
      </c>
      <c r="I18" s="26" t="s">
        <v>12</v>
      </c>
      <c r="J18" s="61">
        <v>180</v>
      </c>
      <c r="K18" s="20">
        <f t="shared" si="1"/>
        <v>0</v>
      </c>
      <c r="L18" s="25">
        <f t="shared" si="2"/>
        <v>0</v>
      </c>
      <c r="M18" s="28">
        <f t="shared" si="3"/>
        <v>0</v>
      </c>
      <c r="N18" s="23"/>
    </row>
    <row r="19" spans="1:14" ht="20.100000000000001" customHeight="1" x14ac:dyDescent="0.25">
      <c r="A19" s="18" t="s">
        <v>28</v>
      </c>
      <c r="B19" s="19" t="s">
        <v>12</v>
      </c>
      <c r="C19" s="20">
        <v>0</v>
      </c>
      <c r="D19" s="12"/>
      <c r="E19" s="21">
        <f t="shared" si="0"/>
        <v>0</v>
      </c>
      <c r="G19" s="24"/>
      <c r="H19" s="30" t="s">
        <v>28</v>
      </c>
      <c r="I19" s="26" t="s">
        <v>12</v>
      </c>
      <c r="J19" s="61">
        <v>170</v>
      </c>
      <c r="K19" s="20">
        <f t="shared" si="1"/>
        <v>0</v>
      </c>
      <c r="L19" s="25">
        <f t="shared" si="2"/>
        <v>0</v>
      </c>
      <c r="M19" s="28">
        <f t="shared" si="3"/>
        <v>0</v>
      </c>
      <c r="N19" s="23"/>
    </row>
    <row r="20" spans="1:14" ht="20.100000000000001" customHeight="1" x14ac:dyDescent="0.25">
      <c r="A20" s="18" t="s">
        <v>29</v>
      </c>
      <c r="B20" s="19" t="s">
        <v>12</v>
      </c>
      <c r="C20" s="20">
        <v>0</v>
      </c>
      <c r="D20" s="12"/>
      <c r="E20" s="21">
        <f t="shared" si="0"/>
        <v>0</v>
      </c>
      <c r="G20" s="24"/>
      <c r="H20" s="30" t="s">
        <v>29</v>
      </c>
      <c r="I20" s="26" t="s">
        <v>12</v>
      </c>
      <c r="J20" s="61">
        <v>113</v>
      </c>
      <c r="K20" s="20">
        <f t="shared" si="1"/>
        <v>0</v>
      </c>
      <c r="L20" s="25">
        <f t="shared" si="2"/>
        <v>0</v>
      </c>
      <c r="M20" s="28">
        <f t="shared" si="3"/>
        <v>0</v>
      </c>
      <c r="N20" s="23"/>
    </row>
    <row r="21" spans="1:14" ht="20.100000000000001" customHeight="1" x14ac:dyDescent="0.25">
      <c r="A21" s="18" t="s">
        <v>30</v>
      </c>
      <c r="B21" s="19" t="s">
        <v>12</v>
      </c>
      <c r="C21" s="20">
        <v>0</v>
      </c>
      <c r="D21" s="12"/>
      <c r="E21" s="21">
        <f t="shared" si="0"/>
        <v>0</v>
      </c>
      <c r="G21" s="24"/>
      <c r="H21" s="30" t="s">
        <v>30</v>
      </c>
      <c r="I21" s="26" t="s">
        <v>12</v>
      </c>
      <c r="J21" s="61">
        <v>100</v>
      </c>
      <c r="K21" s="20">
        <f t="shared" si="1"/>
        <v>0</v>
      </c>
      <c r="L21" s="25">
        <f t="shared" si="2"/>
        <v>0</v>
      </c>
      <c r="M21" s="28">
        <f t="shared" si="3"/>
        <v>0</v>
      </c>
      <c r="N21" s="23"/>
    </row>
    <row r="22" spans="1:14" ht="20.100000000000001" customHeight="1" x14ac:dyDescent="0.25">
      <c r="A22" s="18" t="s">
        <v>31</v>
      </c>
      <c r="B22" s="19" t="s">
        <v>12</v>
      </c>
      <c r="C22" s="20">
        <v>0</v>
      </c>
      <c r="D22" s="12"/>
      <c r="E22" s="21">
        <f t="shared" si="0"/>
        <v>0</v>
      </c>
      <c r="G22" s="24"/>
      <c r="H22" s="30" t="s">
        <v>31</v>
      </c>
      <c r="I22" s="26" t="s">
        <v>12</v>
      </c>
      <c r="J22" s="61">
        <v>95</v>
      </c>
      <c r="K22" s="20">
        <f t="shared" si="1"/>
        <v>0</v>
      </c>
      <c r="L22" s="25">
        <f t="shared" si="2"/>
        <v>0</v>
      </c>
      <c r="M22" s="28">
        <f t="shared" si="3"/>
        <v>0</v>
      </c>
      <c r="N22" s="23"/>
    </row>
    <row r="23" spans="1:14" ht="20.100000000000001" customHeight="1" x14ac:dyDescent="0.25">
      <c r="A23" s="18" t="s">
        <v>32</v>
      </c>
      <c r="B23" s="19" t="s">
        <v>12</v>
      </c>
      <c r="C23" s="20">
        <v>0</v>
      </c>
      <c r="D23" s="12"/>
      <c r="E23" s="21">
        <f t="shared" si="0"/>
        <v>0</v>
      </c>
      <c r="G23" s="24"/>
      <c r="H23" s="30" t="s">
        <v>32</v>
      </c>
      <c r="I23" s="26" t="s">
        <v>12</v>
      </c>
      <c r="J23" s="61">
        <v>75</v>
      </c>
      <c r="K23" s="20">
        <f t="shared" si="1"/>
        <v>0</v>
      </c>
      <c r="L23" s="25">
        <f t="shared" si="2"/>
        <v>0</v>
      </c>
      <c r="M23" s="28">
        <f t="shared" si="3"/>
        <v>0</v>
      </c>
      <c r="N23" s="23"/>
    </row>
    <row r="24" spans="1:14" ht="20.100000000000001" customHeight="1" x14ac:dyDescent="0.25">
      <c r="A24" s="18" t="s">
        <v>33</v>
      </c>
      <c r="B24" s="19" t="s">
        <v>12</v>
      </c>
      <c r="C24" s="20">
        <v>0</v>
      </c>
      <c r="D24" s="12"/>
      <c r="E24" s="21">
        <f t="shared" si="0"/>
        <v>0</v>
      </c>
      <c r="G24" s="24"/>
      <c r="H24" s="30" t="s">
        <v>33</v>
      </c>
      <c r="I24" s="26" t="s">
        <v>12</v>
      </c>
      <c r="J24" s="61">
        <v>70</v>
      </c>
      <c r="K24" s="20">
        <f t="shared" si="1"/>
        <v>0</v>
      </c>
      <c r="L24" s="25">
        <f t="shared" si="2"/>
        <v>0</v>
      </c>
      <c r="M24" s="28">
        <f t="shared" si="3"/>
        <v>0</v>
      </c>
      <c r="N24" s="23"/>
    </row>
    <row r="25" spans="1:14" ht="20.100000000000001" customHeight="1" x14ac:dyDescent="0.25">
      <c r="A25" s="18" t="s">
        <v>34</v>
      </c>
      <c r="B25" s="19" t="s">
        <v>12</v>
      </c>
      <c r="C25" s="20">
        <v>0</v>
      </c>
      <c r="D25" s="12"/>
      <c r="E25" s="21">
        <f t="shared" si="0"/>
        <v>0</v>
      </c>
      <c r="G25" s="24"/>
      <c r="H25" s="30" t="s">
        <v>34</v>
      </c>
      <c r="I25" s="26" t="s">
        <v>12</v>
      </c>
      <c r="J25" s="61">
        <v>55</v>
      </c>
      <c r="K25" s="20">
        <f t="shared" si="1"/>
        <v>0</v>
      </c>
      <c r="L25" s="25">
        <f t="shared" si="2"/>
        <v>0</v>
      </c>
      <c r="M25" s="28">
        <f t="shared" si="3"/>
        <v>0</v>
      </c>
      <c r="N25" s="23"/>
    </row>
    <row r="26" spans="1:14" ht="20.100000000000001" customHeight="1" x14ac:dyDescent="0.25">
      <c r="A26" s="18" t="s">
        <v>35</v>
      </c>
      <c r="B26" s="19" t="s">
        <v>12</v>
      </c>
      <c r="C26" s="20">
        <v>0</v>
      </c>
      <c r="D26" s="12"/>
      <c r="E26" s="21">
        <f t="shared" si="0"/>
        <v>0</v>
      </c>
      <c r="G26" s="24"/>
      <c r="H26" s="30" t="s">
        <v>35</v>
      </c>
      <c r="I26" s="26" t="s">
        <v>12</v>
      </c>
      <c r="J26" s="61">
        <v>55</v>
      </c>
      <c r="K26" s="20">
        <f t="shared" si="1"/>
        <v>0</v>
      </c>
      <c r="L26" s="25">
        <f t="shared" si="2"/>
        <v>0</v>
      </c>
      <c r="M26" s="28">
        <f t="shared" si="3"/>
        <v>0</v>
      </c>
      <c r="N26" s="23"/>
    </row>
    <row r="27" spans="1:14" ht="20.100000000000001" customHeight="1" x14ac:dyDescent="0.25">
      <c r="A27" s="18" t="s">
        <v>36</v>
      </c>
      <c r="B27" s="19" t="s">
        <v>12</v>
      </c>
      <c r="C27" s="20">
        <v>0</v>
      </c>
      <c r="D27" s="12"/>
      <c r="E27" s="21">
        <f t="shared" si="0"/>
        <v>0</v>
      </c>
      <c r="G27" s="24"/>
      <c r="H27" s="30" t="s">
        <v>36</v>
      </c>
      <c r="I27" s="26" t="s">
        <v>12</v>
      </c>
      <c r="J27" s="61">
        <v>50</v>
      </c>
      <c r="K27" s="20">
        <f t="shared" si="1"/>
        <v>0</v>
      </c>
      <c r="L27" s="25">
        <f t="shared" si="2"/>
        <v>0</v>
      </c>
      <c r="M27" s="28">
        <f t="shared" si="3"/>
        <v>0</v>
      </c>
      <c r="N27" s="23"/>
    </row>
    <row r="28" spans="1:14" ht="20.100000000000001" customHeight="1" x14ac:dyDescent="0.25">
      <c r="A28" s="18" t="s">
        <v>37</v>
      </c>
      <c r="B28" s="19" t="s">
        <v>12</v>
      </c>
      <c r="C28" s="20">
        <v>0</v>
      </c>
      <c r="D28" s="12"/>
      <c r="E28" s="21">
        <f t="shared" si="0"/>
        <v>0</v>
      </c>
      <c r="G28" s="24"/>
      <c r="H28" s="30" t="s">
        <v>37</v>
      </c>
      <c r="I28" s="26" t="s">
        <v>12</v>
      </c>
      <c r="J28" s="61">
        <v>50</v>
      </c>
      <c r="K28" s="20">
        <f t="shared" si="1"/>
        <v>0</v>
      </c>
      <c r="L28" s="25">
        <f t="shared" si="2"/>
        <v>0</v>
      </c>
      <c r="M28" s="28">
        <f t="shared" si="3"/>
        <v>0</v>
      </c>
      <c r="N28" s="23"/>
    </row>
    <row r="29" spans="1:14" ht="25.5" customHeight="1" x14ac:dyDescent="0.25">
      <c r="A29" s="56" t="s">
        <v>45</v>
      </c>
      <c r="B29" s="56"/>
      <c r="C29" s="56"/>
      <c r="D29" s="56"/>
      <c r="E29" s="56"/>
      <c r="G29" s="7"/>
      <c r="H29" s="13"/>
      <c r="I29" s="14"/>
      <c r="J29" s="15" t="s">
        <v>22</v>
      </c>
      <c r="K29" s="27">
        <f>SUM(K7:K28)</f>
        <v>0</v>
      </c>
      <c r="L29" s="27">
        <f>M29-K29</f>
        <v>0</v>
      </c>
      <c r="M29" s="27">
        <f>SUM(M7:M28)</f>
        <v>0</v>
      </c>
      <c r="N29" s="5"/>
    </row>
    <row r="30" spans="1:14" ht="25.5" customHeight="1" x14ac:dyDescent="0.25">
      <c r="A30" s="57"/>
      <c r="B30" s="57"/>
      <c r="C30" s="57"/>
      <c r="D30" s="57"/>
      <c r="E30" s="57"/>
      <c r="G30" s="7"/>
      <c r="H30" s="8"/>
      <c r="I30" s="8"/>
      <c r="J30" s="8"/>
      <c r="K30" s="8"/>
      <c r="L30" s="8"/>
      <c r="M30" s="8"/>
      <c r="N30" s="5"/>
    </row>
    <row r="31" spans="1:14" ht="25.5" customHeight="1" x14ac:dyDescent="0.25">
      <c r="A31" s="57"/>
      <c r="B31" s="57"/>
      <c r="C31" s="57"/>
      <c r="D31" s="57"/>
      <c r="E31" s="57"/>
      <c r="G31" s="7"/>
      <c r="H31" s="52" t="s">
        <v>23</v>
      </c>
      <c r="I31" s="52"/>
      <c r="J31" s="52"/>
      <c r="K31" s="52"/>
      <c r="L31" s="52"/>
      <c r="M31" s="52"/>
      <c r="N31" s="5"/>
    </row>
    <row r="32" spans="1:14" ht="25.5" customHeight="1" thickBot="1" x14ac:dyDescent="0.3">
      <c r="A32" s="58"/>
      <c r="B32" s="60" t="s">
        <v>24</v>
      </c>
      <c r="C32" s="60"/>
      <c r="D32" s="60"/>
      <c r="E32" s="60"/>
      <c r="G32" s="16"/>
      <c r="H32" s="22"/>
      <c r="I32" s="22"/>
      <c r="J32" s="22"/>
      <c r="K32" s="22"/>
      <c r="L32" s="22"/>
      <c r="M32" s="22"/>
      <c r="N32" s="17"/>
    </row>
    <row r="33" spans="1:5" ht="25.5" customHeight="1" thickTop="1" x14ac:dyDescent="0.25">
      <c r="A33" s="58"/>
      <c r="B33" s="60"/>
      <c r="C33" s="60"/>
      <c r="D33" s="60"/>
      <c r="E33" s="60"/>
    </row>
    <row r="34" spans="1:5" ht="24.6" customHeight="1" x14ac:dyDescent="0.25">
      <c r="A34" s="58"/>
      <c r="B34" s="60"/>
      <c r="C34" s="60"/>
      <c r="D34" s="60"/>
      <c r="E34" s="60"/>
    </row>
    <row r="35" spans="1:5" ht="33" customHeight="1" x14ac:dyDescent="0.25">
      <c r="A35" s="59"/>
      <c r="B35" s="60"/>
      <c r="C35" s="60"/>
      <c r="D35" s="60"/>
      <c r="E35" s="60"/>
    </row>
    <row r="36" spans="1:5" x14ac:dyDescent="0.25">
      <c r="A36" s="59"/>
      <c r="B36" s="60"/>
      <c r="C36" s="60"/>
      <c r="D36" s="60"/>
      <c r="E36" s="60"/>
    </row>
    <row r="38" spans="1:5" ht="25.5" customHeight="1" x14ac:dyDescent="0.25"/>
    <row r="58" ht="24.75" customHeight="1" x14ac:dyDescent="0.25"/>
  </sheetData>
  <mergeCells count="9">
    <mergeCell ref="A4:E4"/>
    <mergeCell ref="A3:E3"/>
    <mergeCell ref="A2:E2"/>
    <mergeCell ref="H2:M2"/>
    <mergeCell ref="H31:M31"/>
    <mergeCell ref="H4:M4"/>
    <mergeCell ref="H3:M3"/>
    <mergeCell ref="A29:E31"/>
    <mergeCell ref="B32:E36"/>
  </mergeCells>
  <printOptions horizontalCentered="1"/>
  <pageMargins left="0.19685039370078741" right="0.19685039370078741" top="0.74803149606299213" bottom="0.74803149606299213" header="0.31496062992125984" footer="0.11811023622047245"/>
  <pageSetup scale="80" orientation="portrait" r:id="rId1"/>
  <headerFooter>
    <oddHeader>&amp;LDENREES ALIMENTAIRES
2025-001</oddHeader>
    <oddFooter xml:space="preserve">&amp;R&amp;P/&amp;N
</oddFooter>
  </headerFooter>
  <colBreaks count="1" manualBreakCount="1">
    <brk id="6" max="3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zoomScaleNormal="100" zoomScaleSheetLayoutView="100" workbookViewId="0">
      <selection activeCell="K8" sqref="K8"/>
    </sheetView>
  </sheetViews>
  <sheetFormatPr baseColWidth="10" defaultColWidth="11.42578125" defaultRowHeight="15" x14ac:dyDescent="0.25"/>
  <cols>
    <col min="1" max="1" width="37.42578125" style="1" customWidth="1"/>
    <col min="2" max="2" width="22.140625" style="1" customWidth="1"/>
    <col min="3" max="3" width="13.5703125" style="1" customWidth="1"/>
    <col min="4" max="4" width="13.28515625" style="1" customWidth="1"/>
    <col min="5" max="5" width="11.28515625" style="1" customWidth="1"/>
    <col min="6" max="6" width="13.5703125" style="1" customWidth="1"/>
    <col min="7" max="16384" width="11.42578125" style="1"/>
  </cols>
  <sheetData>
    <row r="1" spans="1:6" ht="20.25" customHeight="1" x14ac:dyDescent="0.25">
      <c r="A1" s="33" t="s">
        <v>41</v>
      </c>
    </row>
    <row r="2" spans="1:6" ht="6.6" customHeight="1" x14ac:dyDescent="0.25"/>
    <row r="3" spans="1:6" ht="48.6" customHeight="1" x14ac:dyDescent="0.25">
      <c r="A3" s="49" t="s">
        <v>38</v>
      </c>
      <c r="B3" s="50"/>
      <c r="C3" s="50"/>
      <c r="D3" s="50"/>
      <c r="E3" s="50"/>
      <c r="F3" s="51"/>
    </row>
    <row r="4" spans="1:6" ht="44.45" customHeight="1" x14ac:dyDescent="0.25">
      <c r="A4" s="54" t="s">
        <v>25</v>
      </c>
      <c r="B4" s="54"/>
      <c r="C4" s="54"/>
      <c r="D4" s="54"/>
      <c r="E4" s="54"/>
      <c r="F4" s="54"/>
    </row>
    <row r="5" spans="1:6" ht="45.6" customHeight="1" x14ac:dyDescent="0.25">
      <c r="A5" s="55" t="s">
        <v>42</v>
      </c>
      <c r="B5" s="55"/>
      <c r="C5" s="55"/>
      <c r="D5" s="55"/>
      <c r="E5" s="55"/>
      <c r="F5" s="55"/>
    </row>
    <row r="6" spans="1:6" ht="66" customHeight="1" x14ac:dyDescent="0.25">
      <c r="A6" s="9" t="s">
        <v>2</v>
      </c>
      <c r="B6" s="34" t="s">
        <v>43</v>
      </c>
      <c r="C6" s="10" t="s">
        <v>44</v>
      </c>
      <c r="D6" s="10" t="s">
        <v>5</v>
      </c>
      <c r="E6" s="10" t="s">
        <v>6</v>
      </c>
      <c r="F6" s="10" t="s">
        <v>7</v>
      </c>
    </row>
    <row r="7" spans="1:6" x14ac:dyDescent="0.25">
      <c r="A7" s="18"/>
      <c r="B7" s="18"/>
      <c r="C7" s="26"/>
      <c r="D7" s="20">
        <v>0</v>
      </c>
      <c r="E7" s="25"/>
      <c r="F7" s="21">
        <f t="shared" ref="F7:F32" si="0">D7*(E7+1)</f>
        <v>0</v>
      </c>
    </row>
    <row r="8" spans="1:6" x14ac:dyDescent="0.25">
      <c r="A8" s="18"/>
      <c r="B8" s="18"/>
      <c r="C8" s="26"/>
      <c r="D8" s="20">
        <v>0</v>
      </c>
      <c r="E8" s="25"/>
      <c r="F8" s="21">
        <f t="shared" si="0"/>
        <v>0</v>
      </c>
    </row>
    <row r="9" spans="1:6" x14ac:dyDescent="0.25">
      <c r="A9" s="18"/>
      <c r="B9" s="18"/>
      <c r="C9" s="26"/>
      <c r="D9" s="20">
        <v>0</v>
      </c>
      <c r="E9" s="25"/>
      <c r="F9" s="21">
        <f t="shared" si="0"/>
        <v>0</v>
      </c>
    </row>
    <row r="10" spans="1:6" x14ac:dyDescent="0.25">
      <c r="A10" s="18"/>
      <c r="B10" s="18"/>
      <c r="C10" s="26"/>
      <c r="D10" s="20">
        <v>0</v>
      </c>
      <c r="E10" s="25"/>
      <c r="F10" s="21">
        <f t="shared" si="0"/>
        <v>0</v>
      </c>
    </row>
    <row r="11" spans="1:6" x14ac:dyDescent="0.25">
      <c r="A11" s="18"/>
      <c r="B11" s="18"/>
      <c r="C11" s="26"/>
      <c r="D11" s="20">
        <v>0</v>
      </c>
      <c r="E11" s="25"/>
      <c r="F11" s="21">
        <f t="shared" si="0"/>
        <v>0</v>
      </c>
    </row>
    <row r="12" spans="1:6" x14ac:dyDescent="0.25">
      <c r="A12" s="18"/>
      <c r="B12" s="18"/>
      <c r="C12" s="26"/>
      <c r="D12" s="20">
        <v>0</v>
      </c>
      <c r="E12" s="25"/>
      <c r="F12" s="21">
        <f t="shared" si="0"/>
        <v>0</v>
      </c>
    </row>
    <row r="13" spans="1:6" x14ac:dyDescent="0.25">
      <c r="A13" s="18"/>
      <c r="B13" s="18"/>
      <c r="C13" s="26"/>
      <c r="D13" s="20">
        <v>0</v>
      </c>
      <c r="E13" s="25"/>
      <c r="F13" s="21">
        <f t="shared" si="0"/>
        <v>0</v>
      </c>
    </row>
    <row r="14" spans="1:6" x14ac:dyDescent="0.25">
      <c r="A14" s="18"/>
      <c r="B14" s="18"/>
      <c r="C14" s="26"/>
      <c r="D14" s="20">
        <v>0</v>
      </c>
      <c r="E14" s="25"/>
      <c r="F14" s="21">
        <f t="shared" si="0"/>
        <v>0</v>
      </c>
    </row>
    <row r="15" spans="1:6" x14ac:dyDescent="0.25">
      <c r="A15" s="35"/>
      <c r="B15" s="35"/>
      <c r="C15" s="36"/>
      <c r="D15" s="20">
        <v>0</v>
      </c>
      <c r="E15" s="25"/>
      <c r="F15" s="21">
        <f t="shared" si="0"/>
        <v>0</v>
      </c>
    </row>
    <row r="16" spans="1:6" x14ac:dyDescent="0.25">
      <c r="A16" s="18"/>
      <c r="B16" s="18"/>
      <c r="C16" s="26"/>
      <c r="D16" s="20">
        <v>0</v>
      </c>
      <c r="E16" s="25"/>
      <c r="F16" s="21">
        <f t="shared" si="0"/>
        <v>0</v>
      </c>
    </row>
    <row r="17" spans="1:6" x14ac:dyDescent="0.25">
      <c r="A17" s="18"/>
      <c r="B17" s="18"/>
      <c r="C17" s="26"/>
      <c r="D17" s="20">
        <v>0</v>
      </c>
      <c r="E17" s="25"/>
      <c r="F17" s="21">
        <f t="shared" si="0"/>
        <v>0</v>
      </c>
    </row>
    <row r="18" spans="1:6" x14ac:dyDescent="0.25">
      <c r="A18" s="18"/>
      <c r="B18" s="18"/>
      <c r="C18" s="26"/>
      <c r="D18" s="20">
        <v>0</v>
      </c>
      <c r="E18" s="25"/>
      <c r="F18" s="21">
        <f t="shared" si="0"/>
        <v>0</v>
      </c>
    </row>
    <row r="19" spans="1:6" x14ac:dyDescent="0.25">
      <c r="A19" s="26"/>
      <c r="B19" s="26"/>
      <c r="C19" s="37"/>
      <c r="D19" s="20">
        <v>0</v>
      </c>
      <c r="E19" s="25"/>
      <c r="F19" s="21">
        <f t="shared" si="0"/>
        <v>0</v>
      </c>
    </row>
    <row r="20" spans="1:6" x14ac:dyDescent="0.25">
      <c r="A20" s="26"/>
      <c r="B20" s="26"/>
      <c r="C20" s="26"/>
      <c r="D20" s="20">
        <v>0</v>
      </c>
      <c r="E20" s="25"/>
      <c r="F20" s="21">
        <f t="shared" si="0"/>
        <v>0</v>
      </c>
    </row>
    <row r="21" spans="1:6" ht="14.45" customHeight="1" x14ac:dyDescent="0.25">
      <c r="A21" s="36"/>
      <c r="B21" s="36"/>
      <c r="C21" s="36"/>
      <c r="D21" s="20">
        <v>0</v>
      </c>
      <c r="E21" s="25"/>
      <c r="F21" s="21">
        <f t="shared" si="0"/>
        <v>0</v>
      </c>
    </row>
    <row r="22" spans="1:6" x14ac:dyDescent="0.25">
      <c r="A22" s="36"/>
      <c r="B22" s="36"/>
      <c r="C22" s="36"/>
      <c r="D22" s="20">
        <v>0</v>
      </c>
      <c r="E22" s="25"/>
      <c r="F22" s="21">
        <f t="shared" si="0"/>
        <v>0</v>
      </c>
    </row>
    <row r="23" spans="1:6" x14ac:dyDescent="0.25">
      <c r="A23" s="36"/>
      <c r="B23" s="36"/>
      <c r="C23" s="36"/>
      <c r="D23" s="20">
        <v>0</v>
      </c>
      <c r="E23" s="25"/>
      <c r="F23" s="21">
        <f t="shared" si="0"/>
        <v>0</v>
      </c>
    </row>
    <row r="24" spans="1:6" x14ac:dyDescent="0.25">
      <c r="A24" s="36"/>
      <c r="B24" s="36"/>
      <c r="C24" s="36"/>
      <c r="D24" s="20">
        <v>0</v>
      </c>
      <c r="E24" s="25"/>
      <c r="F24" s="21">
        <f t="shared" si="0"/>
        <v>0</v>
      </c>
    </row>
    <row r="25" spans="1:6" x14ac:dyDescent="0.25">
      <c r="A25" s="36"/>
      <c r="B25" s="36"/>
      <c r="C25" s="36"/>
      <c r="D25" s="20">
        <v>0</v>
      </c>
      <c r="E25" s="25"/>
      <c r="F25" s="21">
        <f t="shared" si="0"/>
        <v>0</v>
      </c>
    </row>
    <row r="26" spans="1:6" x14ac:dyDescent="0.25">
      <c r="A26" s="36"/>
      <c r="B26" s="36"/>
      <c r="C26" s="36"/>
      <c r="D26" s="20">
        <v>0</v>
      </c>
      <c r="E26" s="25"/>
      <c r="F26" s="21">
        <f t="shared" si="0"/>
        <v>0</v>
      </c>
    </row>
    <row r="27" spans="1:6" x14ac:dyDescent="0.25">
      <c r="A27" s="36"/>
      <c r="B27" s="36"/>
      <c r="C27" s="36"/>
      <c r="D27" s="20">
        <v>0</v>
      </c>
      <c r="E27" s="25"/>
      <c r="F27" s="21">
        <f t="shared" si="0"/>
        <v>0</v>
      </c>
    </row>
    <row r="28" spans="1:6" x14ac:dyDescent="0.25">
      <c r="A28" s="36"/>
      <c r="B28" s="36"/>
      <c r="C28" s="36"/>
      <c r="D28" s="20">
        <v>0</v>
      </c>
      <c r="E28" s="25"/>
      <c r="F28" s="21">
        <f t="shared" si="0"/>
        <v>0</v>
      </c>
    </row>
    <row r="29" spans="1:6" x14ac:dyDescent="0.25">
      <c r="A29" s="36"/>
      <c r="B29" s="36"/>
      <c r="C29" s="36"/>
      <c r="D29" s="20">
        <v>0</v>
      </c>
      <c r="E29" s="25"/>
      <c r="F29" s="21">
        <f t="shared" si="0"/>
        <v>0</v>
      </c>
    </row>
    <row r="30" spans="1:6" x14ac:dyDescent="0.25">
      <c r="A30" s="36"/>
      <c r="B30" s="36"/>
      <c r="C30" s="36"/>
      <c r="D30" s="20">
        <v>0</v>
      </c>
      <c r="E30" s="25"/>
      <c r="F30" s="21">
        <f t="shared" si="0"/>
        <v>0</v>
      </c>
    </row>
    <row r="31" spans="1:6" x14ac:dyDescent="0.25">
      <c r="A31" s="26"/>
      <c r="B31" s="26"/>
      <c r="C31" s="26"/>
      <c r="D31" s="20">
        <v>0</v>
      </c>
      <c r="E31" s="25"/>
      <c r="F31" s="21">
        <f t="shared" si="0"/>
        <v>0</v>
      </c>
    </row>
    <row r="32" spans="1:6" x14ac:dyDescent="0.25">
      <c r="A32" s="26"/>
      <c r="B32" s="26"/>
      <c r="C32" s="26"/>
      <c r="D32" s="20">
        <v>0</v>
      </c>
      <c r="E32" s="25"/>
      <c r="F32" s="21">
        <f t="shared" si="0"/>
        <v>0</v>
      </c>
    </row>
    <row r="35" spans="3:6" x14ac:dyDescent="0.25">
      <c r="C35" s="38" t="s">
        <v>24</v>
      </c>
      <c r="D35" s="39"/>
      <c r="E35" s="39"/>
      <c r="F35" s="40"/>
    </row>
    <row r="36" spans="3:6" x14ac:dyDescent="0.25">
      <c r="C36" s="41"/>
      <c r="D36" s="42"/>
      <c r="E36" s="42"/>
      <c r="F36" s="43"/>
    </row>
    <row r="37" spans="3:6" x14ac:dyDescent="0.25">
      <c r="C37" s="41"/>
      <c r="D37" s="42"/>
      <c r="E37" s="42"/>
      <c r="F37" s="43"/>
    </row>
    <row r="38" spans="3:6" x14ac:dyDescent="0.25">
      <c r="C38" s="41"/>
      <c r="D38" s="42"/>
      <c r="E38" s="42"/>
      <c r="F38" s="43"/>
    </row>
    <row r="39" spans="3:6" x14ac:dyDescent="0.25">
      <c r="C39" s="41"/>
      <c r="D39" s="42"/>
      <c r="E39" s="42"/>
      <c r="F39" s="43"/>
    </row>
    <row r="40" spans="3:6" x14ac:dyDescent="0.25">
      <c r="C40" s="44"/>
      <c r="D40" s="45"/>
      <c r="E40" s="45"/>
      <c r="F40" s="46"/>
    </row>
  </sheetData>
  <mergeCells count="4">
    <mergeCell ref="A3:F3"/>
    <mergeCell ref="A4:F4"/>
    <mergeCell ref="A5:F5"/>
    <mergeCell ref="C35:F40"/>
  </mergeCells>
  <printOptions horizontalCentered="1"/>
  <pageMargins left="0.19685039370078741" right="0.19685039370078741" top="0.94488188976377963" bottom="0.39370078740157483" header="0.19685039370078741" footer="0.31496062992125984"/>
  <pageSetup paperSize="9" scale="90" fitToHeight="0" orientation="portrait" r:id="rId1"/>
  <headerFooter>
    <oddHeader>&amp;LDENRÉES ALIMENTAIRES
2025-001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Annexes 1.A à AE et 1 au RC</vt:lpstr>
      <vt:lpstr>Annexe 1.B à AE</vt:lpstr>
      <vt:lpstr>'Annexes 1.A à AE et 1 au RC'!Impression_des_titres</vt:lpstr>
      <vt:lpstr>'Annexe 1.B à AE'!Zone_d_impression</vt:lpstr>
      <vt:lpstr>'Annexes 1.A à AE et 1 au RC'!Zone_d_impression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FRANCHETEAU Marina ADJ</dc:creator>
  <cp:lastModifiedBy>FRANCHETEAU Marina ADJ</cp:lastModifiedBy>
  <cp:lastPrinted>2025-07-01T21:32:12Z</cp:lastPrinted>
  <dcterms:created xsi:type="dcterms:W3CDTF">2025-03-05T23:52:10Z</dcterms:created>
  <dcterms:modified xsi:type="dcterms:W3CDTF">2025-07-01T21:33:15Z</dcterms:modified>
</cp:coreProperties>
</file>